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<sst xmlns="http://schemas.openxmlformats.org/spreadsheetml/2006/main" count="45" uniqueCount="45">
  <si>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</si>
  <si>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</si>
  <si>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</si>
  <si>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</si>
  <si>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</si>
  <si>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</si>
  <si>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</si>
  <si>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</si>
  <si>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</si>
  <si>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</si>
  <si>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</si>
  <si>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</si>
  <si>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</si>
  <si>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</si>
  <si>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</si>
  <si>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</si>
  <si>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</si>
  <si>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</si>
  <si>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</si>
  <si>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</si>
  <si>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</si>
  <si>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</si>
  <si>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</si>
  <si>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</si>
  <si>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</si>
  <si>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</si>
  <si>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</si>
  <si>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</si>
  <si>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</si>
  <si>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</si>
  <si>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</si>
  <si>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</si>
  <si>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</si>
  <si>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</si>
  <si>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</si>
  <si>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</si>
  <si>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</si>
  <si>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</si>
  <si>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</si>
  <si>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</si>
  <si>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</si>
  <si>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</si>
  <si>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</si>
  <si>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</si>
  <si>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>от 23.12 2015 № 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</si>
</sst>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5" zoomScaleNormal="95" zoomScaleSheetLayoutView="95" zoomScalePageLayoutView="0" workbookViewId="0" topLeftCell="A1">
      <selection activeCell="B3" sqref="B3:C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</cols>
  <sheetData>
    <row r="1" spans="2:3" ht="12.75">
      <c r="B1" s="29" t="s">
        <v>30</v>
      </c>
      <c r="C1" s="29"/>
    </row>
    <row r="2" spans="1:4" ht="15.75" customHeight="1">
      <c r="A2" s="17"/>
      <c r="B2" s="30" t="s">
        <v>26</v>
      </c>
      <c r="C2" s="30"/>
      <c r="D2" s="17"/>
    </row>
    <row r="3" spans="1:4" ht="16.5" customHeight="1">
      <c r="A3" s="18"/>
      <c r="B3" s="30" t="s">
        <v>44</v>
      </c>
      <c r="C3" s="30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28" t="s">
        <v>43</v>
      </c>
      <c r="B6" s="28"/>
      <c r="C6" s="28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4">
        <f>C15+C18+C10</f>
        <v>63365793</v>
      </c>
    </row>
    <row r="10" spans="1:3" ht="31.5">
      <c r="A10" s="9" t="s">
        <v>34</v>
      </c>
      <c r="B10" s="11" t="s">
        <v>37</v>
      </c>
      <c r="C10" s="24">
        <f>C11-C13</f>
        <v>63365793</v>
      </c>
    </row>
    <row r="11" spans="1:3" ht="31.5">
      <c r="A11" s="3" t="s">
        <v>35</v>
      </c>
      <c r="B11" s="23" t="s">
        <v>32</v>
      </c>
      <c r="C11" s="22">
        <f>C12</f>
        <v>97765793</v>
      </c>
    </row>
    <row r="12" spans="1:3" ht="47.25">
      <c r="A12" s="3" t="s">
        <v>36</v>
      </c>
      <c r="B12" s="23" t="s">
        <v>33</v>
      </c>
      <c r="C12" s="22">
        <f>63365793+C14</f>
        <v>97765793</v>
      </c>
    </row>
    <row r="13" spans="1:5" ht="31.5">
      <c r="A13" s="3" t="s">
        <v>39</v>
      </c>
      <c r="B13" s="23" t="s">
        <v>38</v>
      </c>
      <c r="C13" s="22">
        <f>C14</f>
        <v>34400000</v>
      </c>
      <c r="E13" s="25"/>
    </row>
    <row r="14" spans="1:3" ht="36.75" customHeight="1">
      <c r="A14" s="3" t="s">
        <v>40</v>
      </c>
      <c r="B14" s="23" t="s">
        <v>41</v>
      </c>
      <c r="C14" s="22">
        <v>34400000</v>
      </c>
    </row>
    <row r="15" spans="1:3" ht="30.75" customHeight="1">
      <c r="A15" s="9" t="s">
        <v>2</v>
      </c>
      <c r="B15" s="10" t="s">
        <v>3</v>
      </c>
      <c r="C15" s="20">
        <f>C16</f>
        <v>0</v>
      </c>
    </row>
    <row r="16" spans="1:3" ht="45.75" customHeight="1">
      <c r="A16" s="3" t="s">
        <v>4</v>
      </c>
      <c r="B16" s="4" t="s">
        <v>5</v>
      </c>
      <c r="C16" s="21">
        <f>C17</f>
        <v>0</v>
      </c>
    </row>
    <row r="17" spans="1:3" ht="47.25">
      <c r="A17" s="3" t="s">
        <v>6</v>
      </c>
      <c r="B17" s="5" t="s">
        <v>7</v>
      </c>
      <c r="C17" s="21">
        <v>0</v>
      </c>
    </row>
    <row r="18" spans="1:3" ht="32.25" customHeight="1">
      <c r="A18" s="9" t="s">
        <v>8</v>
      </c>
      <c r="B18" s="14" t="s">
        <v>29</v>
      </c>
      <c r="C18" s="20">
        <f>C23+C19</f>
        <v>0</v>
      </c>
    </row>
    <row r="19" spans="1:3" ht="15.75">
      <c r="A19" s="3" t="s">
        <v>15</v>
      </c>
      <c r="B19" s="5" t="s">
        <v>16</v>
      </c>
      <c r="C19" s="21">
        <f>C20</f>
        <v>-1485481770.4</v>
      </c>
    </row>
    <row r="20" spans="1:3" ht="15.75">
      <c r="A20" s="3" t="s">
        <v>12</v>
      </c>
      <c r="B20" s="5" t="s">
        <v>9</v>
      </c>
      <c r="C20" s="21">
        <f>C21</f>
        <v>-1485481770.4</v>
      </c>
    </row>
    <row r="21" spans="1:3" ht="31.5">
      <c r="A21" s="3" t="s">
        <v>13</v>
      </c>
      <c r="B21" s="5" t="s">
        <v>10</v>
      </c>
      <c r="C21" s="21">
        <f>C22</f>
        <v>-1485481770.4</v>
      </c>
    </row>
    <row r="22" spans="1:3" ht="31.5">
      <c r="A22" s="3" t="s">
        <v>11</v>
      </c>
      <c r="B22" s="5" t="s">
        <v>14</v>
      </c>
      <c r="C22" s="26">
        <f>-1387715977.4-C12</f>
        <v>-1485481770.4</v>
      </c>
    </row>
    <row r="23" spans="1:3" ht="15.75">
      <c r="A23" s="3" t="s">
        <v>17</v>
      </c>
      <c r="B23" s="5" t="s">
        <v>18</v>
      </c>
      <c r="C23" s="21">
        <f>C24</f>
        <v>1485481770.4</v>
      </c>
    </row>
    <row r="24" spans="1:3" ht="15.75">
      <c r="A24" s="3" t="s">
        <v>19</v>
      </c>
      <c r="B24" s="5" t="s">
        <v>20</v>
      </c>
      <c r="C24" s="21">
        <f>C25</f>
        <v>1485481770.4</v>
      </c>
    </row>
    <row r="25" spans="1:3" ht="15.75" customHeight="1">
      <c r="A25" s="3" t="s">
        <v>21</v>
      </c>
      <c r="B25" s="5" t="s">
        <v>22</v>
      </c>
      <c r="C25" s="21">
        <f>C26</f>
        <v>1485481770.4</v>
      </c>
    </row>
    <row r="26" spans="1:3" ht="31.5">
      <c r="A26" s="3" t="s">
        <v>23</v>
      </c>
      <c r="B26" s="5" t="s">
        <v>24</v>
      </c>
      <c r="C26" s="27">
        <f>1451081770.4+C14</f>
        <v>1485481770.4</v>
      </c>
    </row>
    <row r="27" spans="1:3" ht="15.75">
      <c r="A27" s="9"/>
      <c r="B27" s="14" t="s">
        <v>25</v>
      </c>
      <c r="C27" s="20">
        <f>C9</f>
        <v>63365793</v>
      </c>
    </row>
    <row r="28" spans="1:3" ht="15.75">
      <c r="A28" s="12"/>
      <c r="B28" s="13"/>
      <c r="C28" s="15"/>
    </row>
    <row r="29" spans="1:3" ht="15.75">
      <c r="A29" s="6"/>
      <c r="B29" s="7"/>
      <c r="C29" s="8"/>
    </row>
  </sheetData>
  <sheetProtection/>
  <mergeCells count="4">
    <mergeCell ref="A6:C6"/>
    <mergeCell ref="B1:C1"/>
    <mergeCell ref="B2:C2"/>
    <mergeCell ref="B3:C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2015-11-29T14:35:33Z</cp:lastPrinted>
  <dcterms:created xsi:type="dcterms:W3CDTF">2007-10-28T14:43:49Z</dcterms:created>
  <dcterms:modified xsi:type="dcterms:W3CDTF">2015-12-23T12:52:45Z</dcterms:modified>
  <cp:category/>
  <cp:version/>
  <cp:contentType/>
  <cp:contentStatus/>
</cp:coreProperties>
</file>