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2"/>
  </bookViews>
  <sheets>
    <sheet name="реестр НКО 2014" sheetId="2" r:id="rId1"/>
    <sheet name="реестр НКО 2015" sheetId="3" r:id="rId2"/>
    <sheet name="реестр НКО 2016" sheetId="4" r:id="rId3"/>
  </sheets>
  <definedNames>
    <definedName name="_xlnm.Print_Titles" localSheetId="0">'реестр НКО 2014'!$6:$7</definedName>
  </definedNames>
  <calcPr calcId="152511"/>
</workbook>
</file>

<file path=xl/calcChain.xml><?xml version="1.0" encoding="utf-8"?>
<calcChain xmlns="http://schemas.openxmlformats.org/spreadsheetml/2006/main">
  <c r="I8" i="4" l="1"/>
  <c r="J8" i="4" l="1"/>
  <c r="J9" i="4"/>
  <c r="J11" i="3" l="1"/>
  <c r="I11" i="3"/>
  <c r="I8" i="3"/>
  <c r="J11" i="2" l="1"/>
  <c r="J8" i="2"/>
  <c r="J8" i="3"/>
</calcChain>
</file>

<file path=xl/sharedStrings.xml><?xml version="1.0" encoding="utf-8"?>
<sst xmlns="http://schemas.openxmlformats.org/spreadsheetml/2006/main" count="195" uniqueCount="89">
  <si>
    <t>Реестр социально ориентированных</t>
  </si>
  <si>
    <t>Администрации города Кировска с подведомственной территорией</t>
  </si>
  <si>
    <t>некоммерческих организаций – получателей поддержки</t>
  </si>
  <si>
    <t>№ п/п</t>
  </si>
  <si>
    <t>Сведения о социально ориентированных  некоммерческих организациях - получателях поддержки</t>
  </si>
  <si>
    <t>Сведения о предоставленной поддержке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</si>
  <si>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 средств и имущества</t>
  </si>
  <si>
    <t>наименование   постоянно действующего органа некоммерческой  организации</t>
  </si>
  <si>
    <t>почтовый адрес (местонахождение)   постоянно действующего органа некоммерческой  организации - получателя поддержки</t>
  </si>
  <si>
    <t>основной государственный регистрационный  номер записи о   государственной регистрации некоммерческой организации (ОГРН)</t>
  </si>
  <si>
    <t>идентификационный номер налогоплательщика (ИНН)</t>
  </si>
  <si>
    <t>виды  деятельности некоммерческой организации</t>
  </si>
  <si>
    <t>форма поддержки</t>
  </si>
  <si>
    <t>срок оказания поддержки</t>
  </si>
  <si>
    <t>основание оказания поддержки</t>
  </si>
  <si>
    <t>в течение года</t>
  </si>
  <si>
    <t>отчетный период: 2014 год</t>
  </si>
  <si>
    <t>184250, город Кировск Мурманской обл., ул.Юбилейная, д.5</t>
  </si>
  <si>
    <t>предоставление субсидии на компенсацию затрат по оплате коммунальных услуг, услуг связи, подписки на периодическую печать, работ и услуг по содержанию имущества в многоквартирном доме, в котором расположено помещение, используемое общественным объединением</t>
  </si>
  <si>
    <t>184211, город Апатиты Мурманской обл., ул.Дзержинского, д.3</t>
  </si>
  <si>
    <r>
      <t xml:space="preserve">Кировско-Апатитская региональная общественная организация Хибинское добровольное историко-просветительское общество </t>
    </r>
    <r>
      <rPr>
        <b/>
        <sz val="12"/>
        <color theme="1"/>
        <rFont val="Times New Roman"/>
        <family val="1"/>
        <charset val="204"/>
      </rPr>
      <t>"Мемориал"</t>
    </r>
    <r>
      <rPr>
        <sz val="12"/>
        <color theme="1"/>
        <rFont val="Times New Roman"/>
        <family val="1"/>
        <charset val="204"/>
      </rPr>
      <t xml:space="preserve"> (руководитель организации - ИГНАТЬЕВ ЮРИЙ ВИКТОРОВИЧ)</t>
    </r>
  </si>
  <si>
    <r>
      <t>Городская общественная организация "</t>
    </r>
    <r>
      <rPr>
        <b/>
        <sz val="12"/>
        <color theme="1"/>
        <rFont val="Times New Roman"/>
        <family val="1"/>
        <charset val="204"/>
      </rPr>
      <t>Совет ветеранов войны и труда города Кировска</t>
    </r>
    <r>
      <rPr>
        <sz val="12"/>
        <color theme="1"/>
        <rFont val="Times New Roman"/>
        <family val="1"/>
        <charset val="204"/>
      </rPr>
      <t>" (руководитель организации - ШУБИН ОЛЕГ ГЕННАДЬЕВИЧ)</t>
    </r>
  </si>
  <si>
    <t>социальная поддержка и защита прав и свобод  человека, восстановление исторической правды и увековечивание памяти жертв политических репрессий,  оказание благотворительной помощи лицам, пострадавшим от репрессий.</t>
  </si>
  <si>
    <t>социальная поддержка и защита прав ветеранов войны, членов семей погибших (умерших) ветеранов  войны.</t>
  </si>
  <si>
    <t>184250, город Кировск Мурманской обл., пр.Ленина, 22а-33</t>
  </si>
  <si>
    <t>деятельность, направленная на обеспечение условий для развития на территории города Кировска физической культуры и массового спорта</t>
  </si>
  <si>
    <t>Постановление администрации города Кировска от 12.05.2014 № 672</t>
  </si>
  <si>
    <t xml:space="preserve">Соглашение № 01-110/63 от 28.05.2014 о предоставлении субсидии. </t>
  </si>
  <si>
    <t>Соглашение № 01-35/37 от 28.03.2014 о предоставлении субсидии. Доп.согл.от 12.05.2014 № 1</t>
  </si>
  <si>
    <t>Соглашение № 01-35/33 от 20.03.2014 о предоставлении субсидии. Доп.согл.от 20.05.2014 № 1</t>
  </si>
  <si>
    <t>предоставление субсидии на компенсацию затрат по проведению официальных физкультурно-оздоровительных и спортивных мероприятий, на приобретение спортивной формы и инвентаря</t>
  </si>
  <si>
    <r>
      <t>Мурманская региональная общественная организация "Спортивная Федерация "</t>
    </r>
    <r>
      <rPr>
        <b/>
        <sz val="12"/>
        <color theme="1"/>
        <rFont val="Times New Roman"/>
        <family val="1"/>
        <charset val="204"/>
      </rPr>
      <t>Универсальный бой</t>
    </r>
    <r>
      <rPr>
        <sz val="12"/>
        <color theme="1"/>
        <rFont val="Times New Roman"/>
        <family val="1"/>
        <charset val="204"/>
      </rPr>
      <t>" (руководитель НКО - СМИРНОВ МАРК ИВАНОВИЧ)</t>
    </r>
  </si>
  <si>
    <r>
      <t xml:space="preserve">Автономная некоммерческая организация содействия развитию и популяризации культуры, образования, физической культуры и спорта </t>
    </r>
    <r>
      <rPr>
        <b/>
        <sz val="12"/>
        <color theme="1"/>
        <rFont val="Times New Roman"/>
        <family val="1"/>
        <charset val="204"/>
      </rPr>
      <t>"ДРОЗД-Хибины</t>
    </r>
    <r>
      <rPr>
        <sz val="12"/>
        <color theme="1"/>
        <rFont val="Times New Roman"/>
        <family val="1"/>
        <charset val="204"/>
      </rPr>
      <t>" (руководитель НКО - ГУБКИН СЕРГЕЙ АНАТОЛЬЕВИЧ)</t>
    </r>
  </si>
  <si>
    <t>184209, город Апатиты Мурманской  обл., ул.Дзержинского, 35-11</t>
  </si>
  <si>
    <t xml:space="preserve">Соглашение № 01-110/62 от 28.05.2014 о предоставлении субсидии. </t>
  </si>
  <si>
    <t>предоставление субсидии на компенсацию ранее осуществленных расходов за услуги по предоставлению спортивного зала, раздевалок, балкона и озвучивания спортивного мероприятия.</t>
  </si>
  <si>
    <t>25.02.14-02.03.14</t>
  </si>
  <si>
    <t>05.06.14-01.07.14</t>
  </si>
  <si>
    <t>утверждено в бюджете</t>
  </si>
  <si>
    <t>Предоставление субсидий общественным объединениям ветеранов, инвалидов и иным общественным объединениям социальной направленности на возмещение части затрат, связанных с осуществлением ими уставной деятельности</t>
  </si>
  <si>
    <t>1.1.</t>
  </si>
  <si>
    <t>2.</t>
  </si>
  <si>
    <t>2.1.</t>
  </si>
  <si>
    <t>2.2.</t>
  </si>
  <si>
    <t>Постановление администрации города Кировска от 14.03.2014 № 346</t>
  </si>
  <si>
    <t>Предоставление субсидий некоммерческим организациям социальной направленности, осуществляющим деятельность в области физической культуры и спорта, на возмещение части затрат, связанных с осуществлением ими уставной деятельности</t>
  </si>
  <si>
    <t>Местная общественная организация "Федерация футбола и хоккея города Кировска"(руководитель НКО - АЛЕХИН АРКАДИЙ ЮРЬЕВИЧ)</t>
  </si>
  <si>
    <t>184250, город Кировск Мурманской обл., ул.Олимпийская, 42-54</t>
  </si>
  <si>
    <t xml:space="preserve">Соглашение № 01-110/105 от 29.09.2014 о предоставлении субсидии. </t>
  </si>
  <si>
    <t>Главный бухгалтер                         Е.М. ЕГОРОВА</t>
  </si>
  <si>
    <t>размер  поддержки по состоянию на 01.01.2015</t>
  </si>
  <si>
    <t>1.2.</t>
  </si>
  <si>
    <t>2.3.</t>
  </si>
  <si>
    <t>отчетный период: 2015 год</t>
  </si>
  <si>
    <t>Предоставление субсидий общественным объединениям социальной направленности на возмещение части затрат, связанных с осуществлением ими уставной деятельности</t>
  </si>
  <si>
    <t>Постановление администрации города Кировска от 17.03.2015 № 624</t>
  </si>
  <si>
    <t>предоставление субсидии на компенсацию затрат, связанных с осуществлением уставной деятельности (коммунальные услуги, услуги связи,  услуги по содержанию имущества и др.)</t>
  </si>
  <si>
    <t>нет</t>
  </si>
  <si>
    <t>Соглашение № 01-110/35 от 02.04.2015 о предоставлении субсидии</t>
  </si>
  <si>
    <t>Соглашение № 01-110/36  от 02.04.2015 о предоставлении субсидии</t>
  </si>
  <si>
    <t>Предоставление субсидий некоммерческим организациям социальной направленности, не являющимся государственными (муниципальными) учреждениями, осуществляющими деятельность в области физической культуры и спорта, на возмещение части затрат, связанных с осуществлением ими уставной деятельности</t>
  </si>
  <si>
    <t>Постановление администрации города Кировска от 18.05.2015 № 850</t>
  </si>
  <si>
    <t>Соглашение 01-110/55 от 01.06.2015 о предоставлении субсидии</t>
  </si>
  <si>
    <t xml:space="preserve">Соглашение 01-110/56 от 01.06.2015  о предоставлении субсидии. </t>
  </si>
  <si>
    <t>01.06.2015-31.12.2015</t>
  </si>
  <si>
    <t>ежеквартально</t>
  </si>
  <si>
    <t>размер  поддержки по состоянию на 01.01.2016</t>
  </si>
  <si>
    <t>Предоставление субсидий общественным объединениям, участвующим в охране общественного порядка, на возмещение части затрат, связанных с осуществлением ими уставной деятельности</t>
  </si>
  <si>
    <t>3.1.</t>
  </si>
  <si>
    <t>Кировская городская общественная организация "Добровольная народная дружина "Хибины" (руководитель НКО - СОЛНЦЕВ РОМАН АНАТОЛЬЕВИЧ)</t>
  </si>
  <si>
    <t>184250, город Кировск Мурманской обл., пр.Ленина, 15-9</t>
  </si>
  <si>
    <t>деятельность, направленная на обеспечение охраны общественного порядка на территории города Кировска</t>
  </si>
  <si>
    <t>Соглашение 01-110/117 от 09.12.2015 о предоставлении субсидии</t>
  </si>
  <si>
    <t>предоставление субсидии на компенсацию затрат, связанных с осуществлением уставной деятельности (материально-техническое обеспечение)</t>
  </si>
  <si>
    <t>09.12.2015-31.12.2015</t>
  </si>
  <si>
    <t>Постановление администрации города Кировска от 05.08.2015 №1315, 23.11.2015 № 1736</t>
  </si>
  <si>
    <t>Начальник МКУ "Центр учета г. Кировска"                         Е.М. ЕГОРОВА</t>
  </si>
  <si>
    <t>Соглашение б/н от 01.04.2016 о предоставлении субсидии</t>
  </si>
  <si>
    <t>Соглашение 01-110/63а от 01.06.2016 о предоставлении субсидии</t>
  </si>
  <si>
    <t>01.06.2016-31.12.2016</t>
  </si>
  <si>
    <t xml:space="preserve">Постановление администрации города Кировска от 05.08.2015 №1315, 23.11.2015 № 1736,13.05.2016 № 689 </t>
  </si>
  <si>
    <t>Соглашение 01-110/66 от 08.06.2016 о предоставлении субсидии</t>
  </si>
  <si>
    <t>09.06.2016-31.12.2016</t>
  </si>
  <si>
    <t>отчетный период:  2016 год</t>
  </si>
  <si>
    <t>размер  поддержки по состоянию на 01.01.2017</t>
  </si>
  <si>
    <t>184250, город Кировск Мурманской обл., ул.Олимпийская, 42-55</t>
  </si>
  <si>
    <t>Соглашение 01-110/105 от 04.08.2016 о предоставлении субсидии</t>
  </si>
  <si>
    <t>04.08.2016-31.12.2016</t>
  </si>
  <si>
    <t>Соглашение б/н от 01.04.2016 о предоставлении субсидии. Доп.согл.от 25.10.2016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</si>
</sst>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" fontId="1" fillId="0" borderId="5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opLeftCell="E8" zoomScaleNormal="100" workbookViewId="0">
      <selection activeCell="J10" sqref="J10"/>
    </sheetView>
  </sheetViews>
  <sheetFormatPr defaultColWidth="9.140625" defaultRowHeight="12" x14ac:dyDescent="0.2"/>
  <cols>
    <col min="1" max="1" width="4.140625" style="1" customWidth="1"/>
    <col min="2" max="2" width="36.28515625" style="1" customWidth="1"/>
    <col min="3" max="3" width="29.140625" style="1" customWidth="1"/>
    <col min="4" max="4" width="23.5703125" style="1" customWidth="1"/>
    <col min="5" max="5" width="16" style="1" customWidth="1"/>
    <col min="6" max="6" width="27.85546875" style="1" customWidth="1"/>
    <col min="7" max="7" width="20.7109375" style="1" customWidth="1"/>
    <col min="8" max="8" width="35.28515625" style="1" customWidth="1"/>
    <col min="9" max="9" width="18.5703125" style="1" customWidth="1"/>
    <col min="10" max="10" width="17.42578125" style="1" customWidth="1"/>
    <col min="11" max="11" width="13.7109375" style="1" customWidth="1"/>
    <col min="12" max="12" width="27.140625" style="1" customWidth="1"/>
    <col min="13" max="16384" width="9.140625" style="1"/>
  </cols>
  <sheetData>
    <row r="1" spans="1:12" ht="20.25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20.25" x14ac:dyDescent="0.2">
      <c r="A2" s="48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0.25" x14ac:dyDescent="0.2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22.5" customHeight="1" x14ac:dyDescent="0.2">
      <c r="A4" s="49" t="s">
        <v>16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35.25" customHeight="1" x14ac:dyDescent="0.2">
      <c r="A5" s="4"/>
      <c r="B5" s="4"/>
      <c r="C5" s="4"/>
      <c r="D5" s="4"/>
      <c r="E5" s="4"/>
      <c r="F5" s="4"/>
      <c r="G5" s="4"/>
      <c r="H5" s="4"/>
      <c r="I5" s="7"/>
      <c r="J5" s="4"/>
      <c r="K5" s="4"/>
      <c r="L5" s="4"/>
    </row>
    <row r="6" spans="1:12" ht="25.5" customHeight="1" x14ac:dyDescent="0.2">
      <c r="A6" s="50" t="s">
        <v>3</v>
      </c>
      <c r="B6" s="50" t="s">
        <v>4</v>
      </c>
      <c r="C6" s="50"/>
      <c r="D6" s="50"/>
      <c r="E6" s="50"/>
      <c r="F6" s="50"/>
      <c r="G6" s="51" t="s">
        <v>5</v>
      </c>
      <c r="H6" s="52"/>
      <c r="I6" s="52"/>
      <c r="J6" s="52"/>
      <c r="K6" s="53"/>
      <c r="L6" s="50" t="s">
        <v>6</v>
      </c>
    </row>
    <row r="7" spans="1:12" ht="159" customHeight="1" x14ac:dyDescent="0.2">
      <c r="A7" s="50"/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14</v>
      </c>
      <c r="H7" s="3" t="s">
        <v>12</v>
      </c>
      <c r="I7" s="6" t="s">
        <v>38</v>
      </c>
      <c r="J7" s="17" t="s">
        <v>50</v>
      </c>
      <c r="K7" s="3" t="s">
        <v>13</v>
      </c>
      <c r="L7" s="50"/>
    </row>
    <row r="8" spans="1:12" ht="73.150000000000006" customHeight="1" x14ac:dyDescent="0.2">
      <c r="A8" s="8">
        <v>1</v>
      </c>
      <c r="B8" s="45" t="s">
        <v>39</v>
      </c>
      <c r="C8" s="46"/>
      <c r="D8" s="46"/>
      <c r="E8" s="46"/>
      <c r="F8" s="47"/>
      <c r="G8" s="11" t="s">
        <v>44</v>
      </c>
      <c r="H8" s="9"/>
      <c r="I8" s="14">
        <v>405900</v>
      </c>
      <c r="J8" s="18">
        <f>SUM(J9:J10)</f>
        <v>312933.02</v>
      </c>
      <c r="K8" s="9"/>
      <c r="L8" s="5"/>
    </row>
    <row r="9" spans="1:12" ht="93.6" customHeight="1" x14ac:dyDescent="0.2">
      <c r="A9" s="5" t="s">
        <v>40</v>
      </c>
      <c r="B9" s="9" t="s">
        <v>21</v>
      </c>
      <c r="C9" s="9" t="s">
        <v>17</v>
      </c>
      <c r="D9" s="10">
        <v>1105100000532</v>
      </c>
      <c r="E9" s="9">
        <v>5103111696</v>
      </c>
      <c r="F9" s="9" t="s">
        <v>23</v>
      </c>
      <c r="G9" s="2" t="s">
        <v>29</v>
      </c>
      <c r="H9" s="9" t="s">
        <v>18</v>
      </c>
      <c r="I9" s="15"/>
      <c r="J9" s="19">
        <v>223295.97</v>
      </c>
      <c r="K9" s="5" t="s">
        <v>15</v>
      </c>
      <c r="L9" s="5" t="s">
        <v>57</v>
      </c>
    </row>
    <row r="10" spans="1:12" ht="109.15" customHeight="1" x14ac:dyDescent="0.2">
      <c r="A10" s="9" t="s">
        <v>51</v>
      </c>
      <c r="B10" s="9" t="s">
        <v>20</v>
      </c>
      <c r="C10" s="9" t="s">
        <v>19</v>
      </c>
      <c r="D10" s="10">
        <v>1025100002861</v>
      </c>
      <c r="E10" s="9">
        <v>5101700230</v>
      </c>
      <c r="F10" s="9" t="s">
        <v>22</v>
      </c>
      <c r="G10" s="2" t="s">
        <v>28</v>
      </c>
      <c r="H10" s="9" t="s">
        <v>18</v>
      </c>
      <c r="I10" s="15"/>
      <c r="J10" s="19">
        <v>89637.05</v>
      </c>
      <c r="K10" s="5" t="s">
        <v>15</v>
      </c>
      <c r="L10" s="5" t="s">
        <v>57</v>
      </c>
    </row>
    <row r="11" spans="1:12" ht="78" customHeight="1" x14ac:dyDescent="0.2">
      <c r="A11" s="13" t="s">
        <v>41</v>
      </c>
      <c r="B11" s="45" t="s">
        <v>45</v>
      </c>
      <c r="C11" s="46"/>
      <c r="D11" s="46"/>
      <c r="E11" s="46"/>
      <c r="F11" s="47"/>
      <c r="G11" s="6" t="s">
        <v>26</v>
      </c>
      <c r="H11" s="9"/>
      <c r="I11" s="14">
        <v>849994</v>
      </c>
      <c r="J11" s="18">
        <f>SUM(J12:J14)</f>
        <v>849994</v>
      </c>
      <c r="K11" s="5"/>
      <c r="L11" s="5"/>
    </row>
    <row r="12" spans="1:12" ht="106.9" customHeight="1" x14ac:dyDescent="0.2">
      <c r="A12" s="5" t="s">
        <v>42</v>
      </c>
      <c r="B12" s="9" t="s">
        <v>31</v>
      </c>
      <c r="C12" s="9" t="s">
        <v>24</v>
      </c>
      <c r="D12" s="25">
        <v>1105100001170</v>
      </c>
      <c r="E12" s="24">
        <v>5103111777</v>
      </c>
      <c r="F12" s="9" t="s">
        <v>25</v>
      </c>
      <c r="G12" s="2" t="s">
        <v>27</v>
      </c>
      <c r="H12" s="9" t="s">
        <v>30</v>
      </c>
      <c r="I12" s="15"/>
      <c r="J12" s="19">
        <v>69000</v>
      </c>
      <c r="K12" s="5" t="s">
        <v>37</v>
      </c>
      <c r="L12" s="5" t="s">
        <v>57</v>
      </c>
    </row>
    <row r="13" spans="1:12" ht="115.15" customHeight="1" x14ac:dyDescent="0.2">
      <c r="A13" s="2" t="s">
        <v>43</v>
      </c>
      <c r="B13" s="12" t="s">
        <v>32</v>
      </c>
      <c r="C13" s="12" t="s">
        <v>33</v>
      </c>
      <c r="D13" s="26">
        <v>1025100562002</v>
      </c>
      <c r="E13" s="2">
        <v>5103110854</v>
      </c>
      <c r="F13" s="12" t="s">
        <v>25</v>
      </c>
      <c r="G13" s="2" t="s">
        <v>34</v>
      </c>
      <c r="H13" s="12" t="s">
        <v>35</v>
      </c>
      <c r="I13" s="16"/>
      <c r="J13" s="20">
        <v>80994</v>
      </c>
      <c r="K13" s="2" t="s">
        <v>36</v>
      </c>
      <c r="L13" s="2" t="s">
        <v>57</v>
      </c>
    </row>
    <row r="14" spans="1:12" ht="110.25" x14ac:dyDescent="0.2">
      <c r="A14" s="2" t="s">
        <v>52</v>
      </c>
      <c r="B14" s="2" t="s">
        <v>46</v>
      </c>
      <c r="C14" s="2" t="s">
        <v>47</v>
      </c>
      <c r="D14" s="26">
        <v>1145100000418</v>
      </c>
      <c r="E14" s="2">
        <v>5118090128</v>
      </c>
      <c r="F14" s="12" t="s">
        <v>25</v>
      </c>
      <c r="G14" s="2" t="s">
        <v>48</v>
      </c>
      <c r="H14" s="12" t="s">
        <v>30</v>
      </c>
      <c r="I14" s="2"/>
      <c r="J14" s="22">
        <v>700000</v>
      </c>
      <c r="K14" s="23">
        <v>41929</v>
      </c>
      <c r="L14" s="2" t="s">
        <v>57</v>
      </c>
    </row>
    <row r="15" spans="1:12" ht="15.75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31.15" customHeight="1" x14ac:dyDescent="0.25">
      <c r="A16" s="21"/>
      <c r="B16" s="44" t="s">
        <v>49</v>
      </c>
      <c r="C16" s="44"/>
      <c r="D16" s="44"/>
      <c r="E16" s="44"/>
      <c r="F16" s="21"/>
      <c r="G16" s="21"/>
      <c r="H16" s="21"/>
      <c r="I16" s="21"/>
      <c r="J16" s="21"/>
      <c r="K16" s="21"/>
      <c r="L16" s="21"/>
    </row>
    <row r="17" spans="1:12" ht="15.75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15.75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5.75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15.75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15.75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5.75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15.75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</sheetData>
  <mergeCells count="11">
    <mergeCell ref="B16:E16"/>
    <mergeCell ref="B11:F11"/>
    <mergeCell ref="A1:L1"/>
    <mergeCell ref="A2:L2"/>
    <mergeCell ref="A3:L3"/>
    <mergeCell ref="A4:L4"/>
    <mergeCell ref="A6:A7"/>
    <mergeCell ref="B6:F6"/>
    <mergeCell ref="G6:K6"/>
    <mergeCell ref="L6:L7"/>
    <mergeCell ref="B8:F8"/>
  </mergeCells>
  <printOptions horizontalCentered="1"/>
  <pageMargins left="0" right="0" top="0.94488188976377963" bottom="0" header="0" footer="0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E1" workbookViewId="0">
      <selection activeCell="B16" sqref="B16:E16"/>
    </sheetView>
  </sheetViews>
  <sheetFormatPr defaultColWidth="9.140625" defaultRowHeight="12" x14ac:dyDescent="0.2"/>
  <cols>
    <col min="1" max="1" width="4.140625" style="1" customWidth="1"/>
    <col min="2" max="2" width="36.28515625" style="1" customWidth="1"/>
    <col min="3" max="3" width="29.140625" style="1" customWidth="1"/>
    <col min="4" max="4" width="23.5703125" style="1" customWidth="1"/>
    <col min="5" max="5" width="16" style="1" customWidth="1"/>
    <col min="6" max="6" width="27.85546875" style="1" customWidth="1"/>
    <col min="7" max="7" width="20.7109375" style="1" customWidth="1"/>
    <col min="8" max="8" width="35.28515625" style="1" customWidth="1"/>
    <col min="9" max="9" width="18.5703125" style="1" customWidth="1"/>
    <col min="10" max="10" width="17.42578125" style="1" customWidth="1"/>
    <col min="11" max="11" width="18.42578125" style="1" customWidth="1"/>
    <col min="12" max="12" width="27.140625" style="1" customWidth="1"/>
    <col min="13" max="16384" width="9.140625" style="1"/>
  </cols>
  <sheetData>
    <row r="1" spans="1:12" ht="20.25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20.25" x14ac:dyDescent="0.2">
      <c r="A2" s="48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0.25" x14ac:dyDescent="0.2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22.5" customHeight="1" x14ac:dyDescent="0.2">
      <c r="A4" s="49" t="s">
        <v>53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35.25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25.5" customHeight="1" x14ac:dyDescent="0.2">
      <c r="A6" s="50" t="s">
        <v>3</v>
      </c>
      <c r="B6" s="50" t="s">
        <v>4</v>
      </c>
      <c r="C6" s="50"/>
      <c r="D6" s="50"/>
      <c r="E6" s="50"/>
      <c r="F6" s="50"/>
      <c r="G6" s="51" t="s">
        <v>5</v>
      </c>
      <c r="H6" s="52"/>
      <c r="I6" s="52"/>
      <c r="J6" s="52"/>
      <c r="K6" s="53"/>
      <c r="L6" s="50" t="s">
        <v>6</v>
      </c>
    </row>
    <row r="7" spans="1:12" ht="159" customHeight="1" x14ac:dyDescent="0.2">
      <c r="A7" s="50"/>
      <c r="B7" s="27" t="s">
        <v>7</v>
      </c>
      <c r="C7" s="27" t="s">
        <v>8</v>
      </c>
      <c r="D7" s="27" t="s">
        <v>9</v>
      </c>
      <c r="E7" s="27" t="s">
        <v>10</v>
      </c>
      <c r="F7" s="27" t="s">
        <v>11</v>
      </c>
      <c r="G7" s="27" t="s">
        <v>14</v>
      </c>
      <c r="H7" s="27" t="s">
        <v>12</v>
      </c>
      <c r="I7" s="27" t="s">
        <v>38</v>
      </c>
      <c r="J7" s="17" t="s">
        <v>66</v>
      </c>
      <c r="K7" s="27" t="s">
        <v>13</v>
      </c>
      <c r="L7" s="50"/>
    </row>
    <row r="8" spans="1:12" ht="73.150000000000006" customHeight="1" x14ac:dyDescent="0.2">
      <c r="A8" s="27">
        <v>1</v>
      </c>
      <c r="B8" s="54" t="s">
        <v>54</v>
      </c>
      <c r="C8" s="54"/>
      <c r="D8" s="54"/>
      <c r="E8" s="54"/>
      <c r="F8" s="54"/>
      <c r="G8" s="11" t="s">
        <v>55</v>
      </c>
      <c r="H8" s="12"/>
      <c r="I8" s="29">
        <f>SUM(I9:I10)</f>
        <v>368244</v>
      </c>
      <c r="J8" s="29">
        <f>SUM(J9:J10)</f>
        <v>368244</v>
      </c>
      <c r="K8" s="12"/>
      <c r="L8" s="2"/>
    </row>
    <row r="9" spans="1:12" ht="93.6" customHeight="1" x14ac:dyDescent="0.2">
      <c r="A9" s="2" t="s">
        <v>40</v>
      </c>
      <c r="B9" s="12" t="s">
        <v>21</v>
      </c>
      <c r="C9" s="12" t="s">
        <v>17</v>
      </c>
      <c r="D9" s="26">
        <v>1105100000532</v>
      </c>
      <c r="E9" s="2">
        <v>5103111696</v>
      </c>
      <c r="F9" s="12" t="s">
        <v>23</v>
      </c>
      <c r="G9" s="2" t="s">
        <v>58</v>
      </c>
      <c r="H9" s="12" t="s">
        <v>56</v>
      </c>
      <c r="I9" s="22">
        <v>288000</v>
      </c>
      <c r="J9" s="20">
        <v>288000</v>
      </c>
      <c r="K9" s="2" t="s">
        <v>65</v>
      </c>
      <c r="L9" s="2" t="s">
        <v>57</v>
      </c>
    </row>
    <row r="10" spans="1:12" ht="177.75" customHeight="1" x14ac:dyDescent="0.2">
      <c r="A10" s="12" t="s">
        <v>51</v>
      </c>
      <c r="B10" s="12" t="s">
        <v>20</v>
      </c>
      <c r="C10" s="12" t="s">
        <v>19</v>
      </c>
      <c r="D10" s="26">
        <v>1025100002861</v>
      </c>
      <c r="E10" s="2">
        <v>5101700230</v>
      </c>
      <c r="F10" s="12" t="s">
        <v>22</v>
      </c>
      <c r="G10" s="2" t="s">
        <v>59</v>
      </c>
      <c r="H10" s="12" t="s">
        <v>56</v>
      </c>
      <c r="I10" s="22">
        <v>80244</v>
      </c>
      <c r="J10" s="20">
        <v>80244</v>
      </c>
      <c r="K10" s="2" t="s">
        <v>65</v>
      </c>
      <c r="L10" s="2" t="s">
        <v>57</v>
      </c>
    </row>
    <row r="11" spans="1:12" ht="90.6" customHeight="1" x14ac:dyDescent="0.25">
      <c r="A11" s="32" t="s">
        <v>41</v>
      </c>
      <c r="B11" s="56" t="s">
        <v>60</v>
      </c>
      <c r="C11" s="57"/>
      <c r="D11" s="57"/>
      <c r="E11" s="57"/>
      <c r="F11" s="58"/>
      <c r="G11" s="30" t="s">
        <v>61</v>
      </c>
      <c r="H11" s="31"/>
      <c r="I11" s="34">
        <f>SUM(I12:I13)</f>
        <v>900000</v>
      </c>
      <c r="J11" s="34">
        <f>SUM(J12:J13)</f>
        <v>900000</v>
      </c>
      <c r="K11" s="2"/>
      <c r="L11" s="2"/>
    </row>
    <row r="12" spans="1:12" ht="110.25" x14ac:dyDescent="0.25">
      <c r="A12" s="32" t="s">
        <v>42</v>
      </c>
      <c r="B12" s="2" t="s">
        <v>46</v>
      </c>
      <c r="C12" s="2" t="s">
        <v>47</v>
      </c>
      <c r="D12" s="26">
        <v>1145100000418</v>
      </c>
      <c r="E12" s="2">
        <v>5118090128</v>
      </c>
      <c r="F12" s="12" t="s">
        <v>25</v>
      </c>
      <c r="G12" s="2" t="s">
        <v>62</v>
      </c>
      <c r="H12" s="12" t="s">
        <v>30</v>
      </c>
      <c r="I12" s="33">
        <v>700000</v>
      </c>
      <c r="J12" s="33">
        <v>700000</v>
      </c>
      <c r="K12" s="2" t="s">
        <v>64</v>
      </c>
      <c r="L12" s="2" t="s">
        <v>57</v>
      </c>
    </row>
    <row r="13" spans="1:12" ht="110.25" x14ac:dyDescent="0.25">
      <c r="A13" s="32" t="s">
        <v>43</v>
      </c>
      <c r="B13" s="12" t="s">
        <v>31</v>
      </c>
      <c r="C13" s="12" t="s">
        <v>24</v>
      </c>
      <c r="D13" s="26">
        <v>1105100001170</v>
      </c>
      <c r="E13" s="2">
        <v>5103111777</v>
      </c>
      <c r="F13" s="12" t="s">
        <v>25</v>
      </c>
      <c r="G13" s="2" t="s">
        <v>63</v>
      </c>
      <c r="H13" s="12" t="s">
        <v>30</v>
      </c>
      <c r="I13" s="33">
        <v>200000</v>
      </c>
      <c r="J13" s="33">
        <v>200000</v>
      </c>
      <c r="K13" s="2" t="s">
        <v>64</v>
      </c>
      <c r="L13" s="2" t="s">
        <v>57</v>
      </c>
    </row>
    <row r="14" spans="1:12" ht="94.5" x14ac:dyDescent="0.2">
      <c r="A14" s="35">
        <v>3</v>
      </c>
      <c r="B14" s="54" t="s">
        <v>67</v>
      </c>
      <c r="C14" s="54"/>
      <c r="D14" s="54"/>
      <c r="E14" s="54"/>
      <c r="F14" s="54"/>
      <c r="G14" s="36" t="s">
        <v>75</v>
      </c>
      <c r="H14" s="12"/>
      <c r="I14" s="29">
        <v>115000</v>
      </c>
      <c r="J14" s="29">
        <v>115000</v>
      </c>
      <c r="K14" s="12"/>
      <c r="L14" s="2"/>
    </row>
    <row r="15" spans="1:12" ht="94.5" x14ac:dyDescent="0.25">
      <c r="A15" s="32" t="s">
        <v>68</v>
      </c>
      <c r="B15" s="2" t="s">
        <v>69</v>
      </c>
      <c r="C15" s="2" t="s">
        <v>70</v>
      </c>
      <c r="D15" s="26">
        <v>1145100000561</v>
      </c>
      <c r="E15" s="2">
        <v>5118090142</v>
      </c>
      <c r="F15" s="12" t="s">
        <v>71</v>
      </c>
      <c r="G15" s="2" t="s">
        <v>72</v>
      </c>
      <c r="H15" s="12" t="s">
        <v>73</v>
      </c>
      <c r="I15" s="33">
        <v>115000</v>
      </c>
      <c r="J15" s="33">
        <v>115000</v>
      </c>
      <c r="K15" s="2" t="s">
        <v>74</v>
      </c>
      <c r="L15" s="2" t="s">
        <v>57</v>
      </c>
    </row>
    <row r="16" spans="1:12" ht="31.15" customHeight="1" x14ac:dyDescent="0.25">
      <c r="A16" s="37"/>
      <c r="B16" s="55" t="s">
        <v>76</v>
      </c>
      <c r="C16" s="55"/>
      <c r="D16" s="55"/>
      <c r="E16" s="55"/>
      <c r="F16" s="21"/>
      <c r="G16" s="21"/>
      <c r="H16" s="21"/>
      <c r="I16" s="21"/>
      <c r="J16" s="21"/>
      <c r="K16" s="21"/>
      <c r="L16" s="21"/>
    </row>
    <row r="17" spans="1:12" ht="15.75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15.75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5.75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15.75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15.75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5.75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15.75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15.75" x14ac:dyDescent="0.25">
      <c r="A24" s="21"/>
    </row>
  </sheetData>
  <mergeCells count="12">
    <mergeCell ref="B8:F8"/>
    <mergeCell ref="B16:E16"/>
    <mergeCell ref="A6:A7"/>
    <mergeCell ref="A1:L1"/>
    <mergeCell ref="A2:L2"/>
    <mergeCell ref="A3:L3"/>
    <mergeCell ref="A4:L4"/>
    <mergeCell ref="L6:L7"/>
    <mergeCell ref="B6:F6"/>
    <mergeCell ref="G6:K6"/>
    <mergeCell ref="B11:F11"/>
    <mergeCell ref="B14:F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E13" workbookViewId="0">
      <selection activeCell="I9" sqref="I9"/>
    </sheetView>
  </sheetViews>
  <sheetFormatPr defaultColWidth="9.140625" defaultRowHeight="12" x14ac:dyDescent="0.2"/>
  <cols>
    <col min="1" max="1" width="4.140625" style="1" customWidth="1"/>
    <col min="2" max="2" width="36.28515625" style="1" customWidth="1"/>
    <col min="3" max="3" width="29.140625" style="1" customWidth="1"/>
    <col min="4" max="4" width="23.5703125" style="1" customWidth="1"/>
    <col min="5" max="5" width="16" style="1" customWidth="1"/>
    <col min="6" max="6" width="27.85546875" style="1" customWidth="1"/>
    <col min="7" max="7" width="20.7109375" style="1" customWidth="1"/>
    <col min="8" max="8" width="35.28515625" style="1" customWidth="1"/>
    <col min="9" max="9" width="18.5703125" style="1" customWidth="1"/>
    <col min="10" max="10" width="19.140625" style="1" customWidth="1"/>
    <col min="11" max="11" width="13.7109375" style="1" customWidth="1"/>
    <col min="12" max="12" width="27.140625" style="1" customWidth="1"/>
    <col min="13" max="16384" width="9.140625" style="1"/>
  </cols>
  <sheetData>
    <row r="1" spans="1:12" ht="20.25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20.25" x14ac:dyDescent="0.2">
      <c r="A2" s="48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0.25" x14ac:dyDescent="0.2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20.25" x14ac:dyDescent="0.2">
      <c r="A4" s="49" t="s">
        <v>83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6.5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5.75" x14ac:dyDescent="0.2">
      <c r="A6" s="50" t="s">
        <v>3</v>
      </c>
      <c r="B6" s="50" t="s">
        <v>4</v>
      </c>
      <c r="C6" s="50"/>
      <c r="D6" s="50"/>
      <c r="E6" s="50"/>
      <c r="F6" s="50"/>
      <c r="G6" s="51" t="s">
        <v>5</v>
      </c>
      <c r="H6" s="52"/>
      <c r="I6" s="52"/>
      <c r="J6" s="52"/>
      <c r="K6" s="53"/>
      <c r="L6" s="50" t="s">
        <v>6</v>
      </c>
    </row>
    <row r="7" spans="1:12" ht="126" x14ac:dyDescent="0.2">
      <c r="A7" s="50"/>
      <c r="B7" s="38" t="s">
        <v>7</v>
      </c>
      <c r="C7" s="38" t="s">
        <v>8</v>
      </c>
      <c r="D7" s="38" t="s">
        <v>9</v>
      </c>
      <c r="E7" s="38" t="s">
        <v>10</v>
      </c>
      <c r="F7" s="38" t="s">
        <v>11</v>
      </c>
      <c r="G7" s="38" t="s">
        <v>14</v>
      </c>
      <c r="H7" s="38" t="s">
        <v>12</v>
      </c>
      <c r="I7" s="38" t="s">
        <v>38</v>
      </c>
      <c r="J7" s="41" t="s">
        <v>84</v>
      </c>
      <c r="K7" s="38" t="s">
        <v>13</v>
      </c>
      <c r="L7" s="50"/>
    </row>
    <row r="8" spans="1:12" ht="78.75" x14ac:dyDescent="0.2">
      <c r="A8" s="38">
        <v>1</v>
      </c>
      <c r="B8" s="54" t="s">
        <v>54</v>
      </c>
      <c r="C8" s="54"/>
      <c r="D8" s="54"/>
      <c r="E8" s="54"/>
      <c r="F8" s="54"/>
      <c r="G8" s="39" t="s">
        <v>55</v>
      </c>
      <c r="H8" s="12"/>
      <c r="I8" s="29">
        <f>I9+I10</f>
        <v>424900</v>
      </c>
      <c r="J8" s="40">
        <f>J9+J10</f>
        <v>424900</v>
      </c>
      <c r="K8" s="12"/>
      <c r="L8" s="2"/>
    </row>
    <row r="9" spans="1:12" ht="94.5" x14ac:dyDescent="0.2">
      <c r="A9" s="2" t="s">
        <v>40</v>
      </c>
      <c r="B9" s="12" t="s">
        <v>21</v>
      </c>
      <c r="C9" s="12" t="s">
        <v>17</v>
      </c>
      <c r="D9" s="26">
        <v>1105100000532</v>
      </c>
      <c r="E9" s="2">
        <v>5103111696</v>
      </c>
      <c r="F9" s="12" t="s">
        <v>23</v>
      </c>
      <c r="G9" s="2" t="s">
        <v>77</v>
      </c>
      <c r="H9" s="12" t="s">
        <v>56</v>
      </c>
      <c r="I9" s="22">
        <v>347850</v>
      </c>
      <c r="J9" s="20">
        <f>86963+86963+86962+86962</f>
        <v>347850</v>
      </c>
      <c r="K9" s="2" t="s">
        <v>15</v>
      </c>
      <c r="L9" s="2" t="s">
        <v>57</v>
      </c>
    </row>
    <row r="10" spans="1:12" ht="173.25" x14ac:dyDescent="0.2">
      <c r="A10" s="12" t="s">
        <v>51</v>
      </c>
      <c r="B10" s="12" t="s">
        <v>20</v>
      </c>
      <c r="C10" s="12" t="s">
        <v>19</v>
      </c>
      <c r="D10" s="26">
        <v>1025100002861</v>
      </c>
      <c r="E10" s="2">
        <v>5101700230</v>
      </c>
      <c r="F10" s="12" t="s">
        <v>22</v>
      </c>
      <c r="G10" s="2" t="s">
        <v>88</v>
      </c>
      <c r="H10" s="12" t="s">
        <v>56</v>
      </c>
      <c r="I10" s="22">
        <v>77050</v>
      </c>
      <c r="J10" s="20">
        <v>77050</v>
      </c>
      <c r="K10" s="2" t="s">
        <v>15</v>
      </c>
      <c r="L10" s="2" t="s">
        <v>57</v>
      </c>
    </row>
    <row r="11" spans="1:12" ht="90.6" customHeight="1" x14ac:dyDescent="0.25">
      <c r="A11" s="32" t="s">
        <v>41</v>
      </c>
      <c r="B11" s="56" t="s">
        <v>60</v>
      </c>
      <c r="C11" s="57"/>
      <c r="D11" s="57"/>
      <c r="E11" s="57"/>
      <c r="F11" s="58"/>
      <c r="G11" s="43" t="s">
        <v>61</v>
      </c>
      <c r="H11" s="31"/>
      <c r="I11" s="29">
        <v>800000</v>
      </c>
      <c r="J11" s="29">
        <v>800000</v>
      </c>
      <c r="K11" s="2"/>
      <c r="L11" s="2"/>
    </row>
    <row r="12" spans="1:12" ht="110.25" x14ac:dyDescent="0.25">
      <c r="A12" s="32" t="s">
        <v>42</v>
      </c>
      <c r="B12" s="2" t="s">
        <v>46</v>
      </c>
      <c r="C12" s="2" t="s">
        <v>47</v>
      </c>
      <c r="D12" s="26">
        <v>1145100000418</v>
      </c>
      <c r="E12" s="2">
        <v>5118090128</v>
      </c>
      <c r="F12" s="12" t="s">
        <v>25</v>
      </c>
      <c r="G12" s="2" t="s">
        <v>78</v>
      </c>
      <c r="H12" s="12" t="s">
        <v>30</v>
      </c>
      <c r="I12" s="33">
        <v>200000</v>
      </c>
      <c r="J12" s="33">
        <v>200000</v>
      </c>
      <c r="K12" s="2" t="s">
        <v>79</v>
      </c>
      <c r="L12" s="2" t="s">
        <v>57</v>
      </c>
    </row>
    <row r="13" spans="1:12" ht="92.25" customHeight="1" x14ac:dyDescent="0.25">
      <c r="A13" s="32" t="s">
        <v>43</v>
      </c>
      <c r="B13" s="2" t="s">
        <v>46</v>
      </c>
      <c r="C13" s="2" t="s">
        <v>85</v>
      </c>
      <c r="D13" s="26">
        <v>1145100000418</v>
      </c>
      <c r="E13" s="2">
        <v>5118090128</v>
      </c>
      <c r="F13" s="12" t="s">
        <v>25</v>
      </c>
      <c r="G13" s="2" t="s">
        <v>86</v>
      </c>
      <c r="H13" s="12" t="s">
        <v>30</v>
      </c>
      <c r="I13" s="33">
        <v>600000</v>
      </c>
      <c r="J13" s="33">
        <v>600000</v>
      </c>
      <c r="K13" s="2" t="s">
        <v>87</v>
      </c>
      <c r="L13" s="2" t="s">
        <v>57</v>
      </c>
    </row>
    <row r="14" spans="1:12" ht="110.25" x14ac:dyDescent="0.2">
      <c r="A14" s="42">
        <v>3</v>
      </c>
      <c r="B14" s="54" t="s">
        <v>67</v>
      </c>
      <c r="C14" s="54"/>
      <c r="D14" s="54"/>
      <c r="E14" s="54"/>
      <c r="F14" s="54"/>
      <c r="G14" s="43" t="s">
        <v>80</v>
      </c>
      <c r="H14" s="12"/>
      <c r="I14" s="29">
        <v>300000</v>
      </c>
      <c r="J14" s="29">
        <v>300000</v>
      </c>
      <c r="K14" s="12"/>
      <c r="L14" s="2"/>
    </row>
    <row r="15" spans="1:12" ht="94.5" x14ac:dyDescent="0.25">
      <c r="A15" s="32" t="s">
        <v>68</v>
      </c>
      <c r="B15" s="2" t="s">
        <v>69</v>
      </c>
      <c r="C15" s="2" t="s">
        <v>70</v>
      </c>
      <c r="D15" s="26">
        <v>1145100000561</v>
      </c>
      <c r="E15" s="2">
        <v>5118090142</v>
      </c>
      <c r="F15" s="12" t="s">
        <v>71</v>
      </c>
      <c r="G15" s="2" t="s">
        <v>81</v>
      </c>
      <c r="H15" s="12" t="s">
        <v>73</v>
      </c>
      <c r="I15" s="33">
        <v>300000</v>
      </c>
      <c r="J15" s="33">
        <v>300000</v>
      </c>
      <c r="K15" s="2" t="s">
        <v>82</v>
      </c>
      <c r="L15" s="2" t="s">
        <v>57</v>
      </c>
    </row>
    <row r="16" spans="1:12" ht="15.75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15.75" x14ac:dyDescent="0.25">
      <c r="A17" s="21"/>
      <c r="B17" s="59" t="s">
        <v>76</v>
      </c>
      <c r="C17" s="59"/>
      <c r="D17" s="59"/>
      <c r="E17" s="59"/>
      <c r="F17" s="59"/>
      <c r="G17" s="21"/>
      <c r="H17" s="21"/>
      <c r="I17" s="21"/>
      <c r="J17" s="21"/>
      <c r="K17" s="21"/>
      <c r="L17" s="21"/>
    </row>
    <row r="18" spans="1:12" ht="15.75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5.75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15.75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</sheetData>
  <mergeCells count="12">
    <mergeCell ref="B14:F14"/>
    <mergeCell ref="B17:F17"/>
    <mergeCell ref="B8:F8"/>
    <mergeCell ref="A1:L1"/>
    <mergeCell ref="A2:L2"/>
    <mergeCell ref="A3:L3"/>
    <mergeCell ref="A4:L4"/>
    <mergeCell ref="A6:A7"/>
    <mergeCell ref="B6:F6"/>
    <mergeCell ref="G6:K6"/>
    <mergeCell ref="L6:L7"/>
    <mergeCell ref="B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реестр НКО 2014</vt:lpstr>
      <vt:lpstr>реестр НКО 2015</vt:lpstr>
      <vt:lpstr>реестр НКО 2016</vt:lpstr>
      <vt:lpstr>'реестр НКО 2014'!Заголовки_для_печати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2016-12-28T06:46:07Z</dcterms:modified>
</cp:coreProperties>
</file>